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christopherblasko/Desktop/"/>
    </mc:Choice>
  </mc:AlternateContent>
  <bookViews>
    <workbookView xWindow="0" yWindow="460" windowWidth="25600" windowHeight="15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42" i="1"/>
  <c r="F17" i="1"/>
  <c r="B51" i="1"/>
  <c r="B48" i="1"/>
  <c r="B43" i="1"/>
  <c r="B50" i="1"/>
  <c r="B52" i="1"/>
  <c r="C47" i="1"/>
  <c r="C51" i="1"/>
  <c r="C48" i="1"/>
  <c r="C50" i="1"/>
  <c r="C52" i="1"/>
  <c r="D47" i="1"/>
  <c r="D51" i="1"/>
  <c r="D48" i="1"/>
  <c r="D50" i="1"/>
  <c r="D49" i="1"/>
  <c r="D52" i="1"/>
  <c r="E47" i="1"/>
  <c r="E51" i="1"/>
  <c r="E48" i="1"/>
  <c r="E50" i="1"/>
  <c r="E49" i="1"/>
  <c r="E52" i="1"/>
  <c r="F47" i="1"/>
  <c r="F51" i="1"/>
  <c r="F48" i="1"/>
  <c r="F50" i="1"/>
  <c r="F49" i="1"/>
  <c r="F52" i="1"/>
  <c r="G47" i="1"/>
  <c r="G51" i="1"/>
  <c r="G48" i="1"/>
  <c r="G50" i="1"/>
  <c r="G52" i="1"/>
  <c r="H47" i="1"/>
  <c r="H51" i="1"/>
  <c r="H48" i="1"/>
  <c r="H50" i="1"/>
  <c r="H52" i="1"/>
  <c r="I47" i="1"/>
  <c r="I51" i="1"/>
  <c r="I48" i="1"/>
  <c r="I50" i="1"/>
  <c r="I49" i="1"/>
  <c r="I52" i="1"/>
  <c r="J47" i="1"/>
  <c r="J51" i="1"/>
  <c r="J48" i="1"/>
  <c r="J50" i="1"/>
  <c r="J52" i="1"/>
  <c r="K47" i="1"/>
  <c r="K51" i="1"/>
  <c r="K48" i="1"/>
  <c r="K50" i="1"/>
  <c r="K52" i="1"/>
  <c r="L47" i="1"/>
  <c r="L51" i="1"/>
  <c r="L48" i="1"/>
  <c r="L50" i="1"/>
  <c r="L52" i="1"/>
  <c r="M47" i="1"/>
  <c r="M51" i="1"/>
  <c r="M49" i="1"/>
  <c r="L49" i="1"/>
  <c r="K49" i="1"/>
  <c r="J49" i="1"/>
  <c r="H49" i="1"/>
  <c r="G49" i="1"/>
  <c r="C49" i="1"/>
  <c r="B49" i="1"/>
  <c r="M48" i="1"/>
  <c r="M50" i="1"/>
  <c r="F33" i="1"/>
  <c r="M52" i="1"/>
</calcChain>
</file>

<file path=xl/sharedStrings.xml><?xml version="1.0" encoding="utf-8"?>
<sst xmlns="http://schemas.openxmlformats.org/spreadsheetml/2006/main" count="116" uniqueCount="82">
  <si>
    <t>Monthly Net Income</t>
  </si>
  <si>
    <t>Income Type</t>
  </si>
  <si>
    <t>Amount</t>
  </si>
  <si>
    <t>Available Cash</t>
  </si>
  <si>
    <t>Additional Income</t>
  </si>
  <si>
    <t>Details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</si>
  <si>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</si>
  <si>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</si>
  <si>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</si>
  <si>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</si>
  <si>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</si>
  <si>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</si>
  <si>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</si>
  <si>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</si>
  <si>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</si>
  <si>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</si>
  <si>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</si>
  <si>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</si>
  <si>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</si>
  <si>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Additional Income</t>
  </si>
  <si>
    <t>Monthly Expenses</t>
  </si>
  <si>
    <t>Expense</t>
  </si>
  <si>
    <t>Costs</t>
  </si>
  <si>
    <t>Forest Lake Mortgage</t>
  </si>
  <si>
    <t>Hugo Mortgage</t>
  </si>
  <si>
    <t>House Expenses</t>
  </si>
  <si>
    <t>Car Expenses</t>
  </si>
  <si>
    <t>Car Insurance</t>
  </si>
  <si>
    <t>Renters Insurance</t>
  </si>
  <si>
    <t>Internet Bill</t>
  </si>
  <si>
    <t>Gas/Electric/Garbage</t>
  </si>
  <si>
    <t>Clothes</t>
  </si>
  <si>
    <t>Groceries</t>
  </si>
  <si>
    <t>World Vision</t>
  </si>
  <si>
    <t>Campus Crusade</t>
  </si>
  <si>
    <t>Dining Out</t>
  </si>
  <si>
    <t>Association</t>
  </si>
  <si>
    <t>House Cleaning</t>
  </si>
  <si>
    <t>Hair</t>
  </si>
  <si>
    <t>Roth IRA / IRA</t>
  </si>
  <si>
    <t>Gym</t>
  </si>
  <si>
    <t>Cell</t>
  </si>
  <si>
    <t>Health Insurance</t>
  </si>
  <si>
    <t>Total Monthly Expenses</t>
  </si>
  <si>
    <t>Planned Expenses</t>
  </si>
  <si>
    <t>Expenditure</t>
  </si>
  <si>
    <t>Vacation</t>
  </si>
  <si>
    <t>Gifts for family</t>
  </si>
  <si>
    <t>Family vacation</t>
  </si>
  <si>
    <t>Ski Membership/Lessons</t>
  </si>
  <si>
    <t>Christmas Presents</t>
  </si>
  <si>
    <t>Bible Camp</t>
  </si>
  <si>
    <t>Birthdays</t>
  </si>
  <si>
    <t>Total Planned Expenses</t>
  </si>
  <si>
    <t>Annual Budget by Month</t>
  </si>
  <si>
    <t>Income and Expenses</t>
  </si>
  <si>
    <t>Previous month’s balance</t>
  </si>
  <si>
    <t>Available cash</t>
  </si>
  <si>
    <t>Additional income</t>
  </si>
  <si>
    <t>Monthly expenses</t>
  </si>
  <si>
    <t>Planned expenses</t>
  </si>
  <si>
    <t>Savings</t>
  </si>
  <si>
    <t>Thanksgiving Dinner</t>
  </si>
  <si>
    <t>Quick Trip</t>
  </si>
  <si>
    <t>MA</t>
  </si>
  <si>
    <t>MA/Training</t>
  </si>
  <si>
    <t>MA/Garage Sale</t>
  </si>
  <si>
    <t>MA/ Modeling</t>
  </si>
  <si>
    <t xml:space="preserve">MA / Inheretance </t>
  </si>
  <si>
    <t>JoAnna Salary</t>
  </si>
  <si>
    <t>Rental Properties</t>
  </si>
  <si>
    <t>MA Autoship &amp; Renewal</t>
  </si>
  <si>
    <t>MA Trainings</t>
  </si>
  <si>
    <t xml:space="preserve">Chris </t>
  </si>
  <si>
    <t>MA Low end of average</t>
  </si>
  <si>
    <t>World Conference</t>
  </si>
  <si>
    <t>International Convention</t>
  </si>
  <si>
    <t>Triathlon Stuff/Regional</t>
  </si>
  <si>
    <t xml:space="preserve">Eagle Brook/ Church 10% </t>
  </si>
  <si>
    <t>*Make sure to keep all receipts and tickets that </t>
  </si>
  <si>
    <t>are business related and to keep track of your </t>
  </si>
  <si>
    <t xml:space="preserve">auto mileage.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</si>
</sst>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3"/>
      <color rgb="FF496291"/>
      <name val="Helvetica Neue"/>
      <family val="2"/>
    </font>
    <font>
      <b/>
      <sz val="11"/>
      <color rgb="FFFFFFFF"/>
      <name val="Helvetica Neue"/>
      <family val="2"/>
    </font>
    <font>
      <sz val="11"/>
      <color rgb="FF496291"/>
      <name val="Helvetica Neue"/>
      <family val="2"/>
    </font>
    <font>
      <b/>
      <sz val="11"/>
      <color rgb="FF496291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709BBE"/>
        <bgColor auto="1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/>
      <right style="thin">
        <color indexed="13"/>
      </right>
      <top/>
      <bottom style="thick">
        <color indexed="13"/>
      </bottom>
      <diagonal/>
    </border>
    <border>
      <left style="thin">
        <color indexed="13"/>
      </left>
      <right/>
      <top style="thin">
        <color indexed="13"/>
      </top>
      <bottom style="thick">
        <color indexed="13"/>
      </bottom>
      <diagonal/>
    </border>
    <border>
      <left/>
      <right/>
      <top style="thick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/>
      <right/>
      <top style="thin">
        <color indexed="13"/>
      </top>
      <bottom/>
      <diagonal/>
    </border>
    <border>
      <left/>
      <right/>
      <top/>
      <bottom style="thick">
        <color indexed="1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0" fillId="0" borderId="0" xfId="0" applyBorder="1"/>
    <xf numFmtId="0" fontId="3" fillId="0" borderId="13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>
              <a:defRPr sz="1300" b="1" i="0" u="none" strike="noStrike">
                <a:solidFill>
                  <a:srgbClr val="4A6291"/>
                </a:solidFill>
                <a:latin typeface="Helvetica Neue"/>
              </a:defRPr>
            </a:pPr>
            <a:r>
              <a:rPr lang="en-US" sz="1300" b="1" i="0" u="none" strike="noStrike">
                <a:solidFill>
                  <a:srgbClr val="4A6291"/>
                </a:solidFill>
                <a:latin typeface="Helvetica Neue"/>
              </a:rPr>
              <a:t>Savings</a:t>
            </a:r>
          </a:p>
        </c:rich>
      </c:tx>
      <c:layout>
        <c:manualLayout>
          <c:xMode val="edge"/>
          <c:yMode val="edge"/>
          <c:x val="0.431038"/>
          <c:y val="0.0"/>
          <c:w val="0.137924"/>
          <c:h val="0.120748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34022"/>
          <c:y val="0.120748"/>
          <c:w val="0.847745"/>
          <c:h val="0.6651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Sheet1!$B$52:$M$52</c:f>
              <c:numCache>
                <c:formatCode>"$"#,##0</c:formatCode>
                <c:ptCount val="12"/>
                <c:pt idx="0">
                  <c:v>3889.0</c:v>
                </c:pt>
                <c:pt idx="1">
                  <c:v>6778.0</c:v>
                </c:pt>
                <c:pt idx="2">
                  <c:v>11167.0</c:v>
                </c:pt>
                <c:pt idx="3">
                  <c:v>15056.0</c:v>
                </c:pt>
                <c:pt idx="4">
                  <c:v>20745.0</c:v>
                </c:pt>
                <c:pt idx="5">
                  <c:v>24634.0</c:v>
                </c:pt>
                <c:pt idx="6">
                  <c:v>28523.0</c:v>
                </c:pt>
                <c:pt idx="7">
                  <c:v>31912.0</c:v>
                </c:pt>
                <c:pt idx="8">
                  <c:v>35801.0</c:v>
                </c:pt>
                <c:pt idx="9">
                  <c:v>39690.0</c:v>
                </c:pt>
                <c:pt idx="10">
                  <c:v>43579.0</c:v>
                </c:pt>
                <c:pt idx="11">
                  <c:v>47468.0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10"/>
        <c:axId val="739476608"/>
        <c:axId val="739478656"/>
      </c:barChart>
      <c:catAx>
        <c:axId val="7394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 cap="flat">
            <a:solidFill>
              <a:srgbClr val="8DA8AF"/>
            </a:solidFill>
            <a:prstDash val="solid"/>
            <a:miter lim="400000"/>
          </a:ln>
        </c:spPr>
        <c:txPr>
          <a:bodyPr rot="-2700000"/>
          <a:lstStyle/>
          <a:p>
            <a:pPr>
              <a:defRPr sz="9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739478656"/>
        <c:crosses val="autoZero"/>
        <c:auto val="1"/>
        <c:lblAlgn val="ctr"/>
        <c:lblOffset val="100"/>
        <c:noMultiLvlLbl val="1"/>
      </c:catAx>
      <c:valAx>
        <c:axId val="73947865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254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739476608"/>
        <c:crosses val="autoZero"/>
        <c:crossBetween val="between"/>
        <c:majorUnit val="17500.0"/>
        <c:minorUnit val="8750.0"/>
      </c:valAx>
      <c:spPr>
        <a:solidFill>
          <a:srgbClr val="E3EAEC"/>
        </a:solidFill>
        <a:ln w="12700" cap="flat">
          <a:noFill/>
          <a:miter lim="400000"/>
        </a:ln>
        <a:effectLst/>
      </c:spPr>
    </c:plotArea>
    <c:plotVisOnly val="0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12</xdr:col>
      <xdr:colOff>279400</xdr:colOff>
      <xdr:row>7</xdr:row>
      <xdr:rowOff>14605</xdr:rowOff>
    </xdr:to>
    <xdr:sp macro="" textlink="">
      <xdr:nvSpPr>
        <xdr:cNvPr id="2" name="Shape 3"/>
        <xdr:cNvSpPr/>
      </xdr:nvSpPr>
      <xdr:spPr>
        <a:xfrm>
          <a:off x="9220200" y="0"/>
          <a:ext cx="4406900" cy="1475105"/>
        </a:xfrm>
        <a:prstGeom prst="rect">
          <a:avLst/>
        </a:prstGeom>
        <a:solidFill>
          <a:srgbClr val="709B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101600" tIns="101600" rIns="101600" bIns="101600" numCol="3" spcCol="91439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1.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Enter your income information in the two income tables.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endParaRPr lang="en-US" sz="2000" b="1" i="0" u="none" strike="noStrike" cap="none" spc="0" baseline="0">
            <a:ln>
              <a:noFill/>
            </a:ln>
            <a:solidFill>
              <a:srgbClr val="FFFFFF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2.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Enter your expenses. Use the Monthly Expenses table for recurring expenses.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endParaRPr lang="en-US" sz="2000" b="1" i="0" u="none" strike="noStrike" cap="none" spc="0" baseline="0">
            <a:ln>
              <a:noFill/>
            </a:ln>
            <a:solidFill>
              <a:srgbClr val="FFFFFF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2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3.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"/>
            </a:rPr>
            <a:t>Enter a starting balance in the January column on the Annual Budget table.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12</xdr:col>
      <xdr:colOff>351796</xdr:colOff>
      <xdr:row>22</xdr:row>
      <xdr:rowOff>81237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17" workbookViewId="0">
      <selection activeCell="D37" sqref="D37"/>
    </sheetView>
  </sheetViews>
  <sheetFormatPr baseColWidth="10" defaultRowHeight="16" x14ac:dyDescent="0.2"/>
  <cols>
    <col min="1" max="1" width="27" customWidth="1"/>
    <col min="2" max="2" width="24.5" customWidth="1"/>
    <col min="4" max="4" width="26.1640625" customWidth="1"/>
    <col min="8" max="8" width="10.83203125" customWidth="1"/>
  </cols>
  <sheetData>
    <row r="1" spans="1:6" ht="17" x14ac:dyDescent="0.2">
      <c r="A1" s="27" t="s">
        <v>0</v>
      </c>
      <c r="B1" s="27"/>
      <c r="C1" s="24"/>
      <c r="D1" s="27" t="s">
        <v>4</v>
      </c>
      <c r="E1" s="27"/>
      <c r="F1" s="27"/>
    </row>
    <row r="2" spans="1:6" x14ac:dyDescent="0.2">
      <c r="A2" s="1" t="s">
        <v>1</v>
      </c>
      <c r="B2" s="1" t="s">
        <v>2</v>
      </c>
      <c r="C2" s="24"/>
      <c r="D2" s="1" t="s">
        <v>5</v>
      </c>
      <c r="E2" s="1" t="s">
        <v>6</v>
      </c>
      <c r="F2" s="1" t="s">
        <v>2</v>
      </c>
    </row>
    <row r="3" spans="1:6" x14ac:dyDescent="0.2">
      <c r="A3" s="2" t="s">
        <v>73</v>
      </c>
      <c r="B3" s="3">
        <v>4000</v>
      </c>
      <c r="C3" s="24"/>
      <c r="D3" s="2" t="s">
        <v>64</v>
      </c>
      <c r="E3" s="9" t="s">
        <v>7</v>
      </c>
      <c r="F3" s="3"/>
    </row>
    <row r="4" spans="1:6" x14ac:dyDescent="0.2">
      <c r="A4" s="4" t="s">
        <v>69</v>
      </c>
      <c r="B4" s="3">
        <v>2000</v>
      </c>
      <c r="C4" s="24"/>
      <c r="D4" s="10" t="s">
        <v>64</v>
      </c>
      <c r="E4" s="9" t="s">
        <v>8</v>
      </c>
      <c r="F4" s="3"/>
    </row>
    <row r="5" spans="1:6" ht="16" customHeight="1" x14ac:dyDescent="0.2">
      <c r="A5" s="4" t="s">
        <v>70</v>
      </c>
      <c r="B5" s="3">
        <v>500</v>
      </c>
      <c r="C5" s="24"/>
      <c r="D5" s="4" t="s">
        <v>67</v>
      </c>
      <c r="E5" s="9" t="s">
        <v>9</v>
      </c>
      <c r="F5" s="3">
        <v>500</v>
      </c>
    </row>
    <row r="6" spans="1:6" x14ac:dyDescent="0.2">
      <c r="A6" s="4" t="s">
        <v>74</v>
      </c>
      <c r="B6" s="3"/>
      <c r="C6" s="24"/>
      <c r="D6" s="10" t="s">
        <v>66</v>
      </c>
      <c r="E6" s="9" t="s">
        <v>10</v>
      </c>
      <c r="F6" s="3"/>
    </row>
    <row r="7" spans="1:6" ht="18" customHeight="1" thickBot="1" x14ac:dyDescent="0.25">
      <c r="A7" s="5"/>
      <c r="B7" s="6">
        <v>0</v>
      </c>
      <c r="C7" s="24"/>
      <c r="D7" s="10" t="s">
        <v>65</v>
      </c>
      <c r="E7" s="9" t="s">
        <v>11</v>
      </c>
      <c r="F7" s="3">
        <v>2000</v>
      </c>
    </row>
    <row r="8" spans="1:6" ht="17" thickTop="1" x14ac:dyDescent="0.2">
      <c r="A8" s="7" t="s">
        <v>3</v>
      </c>
      <c r="B8" s="8">
        <f>SUM(B3:B7)</f>
        <v>6500</v>
      </c>
      <c r="C8" s="24"/>
      <c r="D8" s="10" t="s">
        <v>65</v>
      </c>
      <c r="E8" s="9" t="s">
        <v>12</v>
      </c>
      <c r="F8" s="3"/>
    </row>
    <row r="9" spans="1:6" x14ac:dyDescent="0.2">
      <c r="A9" s="24"/>
      <c r="B9" s="24"/>
      <c r="C9" s="24"/>
      <c r="D9" s="10" t="s">
        <v>64</v>
      </c>
      <c r="E9" s="9" t="s">
        <v>13</v>
      </c>
      <c r="F9" s="3"/>
    </row>
    <row r="10" spans="1:6" x14ac:dyDescent="0.2">
      <c r="A10" s="24"/>
      <c r="B10" s="24"/>
      <c r="C10" s="24"/>
      <c r="D10" s="10" t="s">
        <v>68</v>
      </c>
      <c r="E10" s="9" t="s">
        <v>14</v>
      </c>
      <c r="F10" s="3">
        <v>500</v>
      </c>
    </row>
    <row r="11" spans="1:6" x14ac:dyDescent="0.2">
      <c r="A11" s="24"/>
      <c r="B11" s="24"/>
      <c r="C11" s="24"/>
      <c r="D11" s="10" t="s">
        <v>64</v>
      </c>
      <c r="E11" s="9" t="s">
        <v>15</v>
      </c>
      <c r="F11" s="3"/>
    </row>
    <row r="12" spans="1:6" x14ac:dyDescent="0.2">
      <c r="A12" s="24"/>
      <c r="B12" s="24"/>
      <c r="C12" s="24"/>
      <c r="D12" s="10" t="s">
        <v>64</v>
      </c>
      <c r="E12" s="9" t="s">
        <v>16</v>
      </c>
      <c r="F12" s="3"/>
    </row>
    <row r="13" spans="1:6" x14ac:dyDescent="0.2">
      <c r="A13" s="24"/>
      <c r="B13" s="24"/>
      <c r="C13" s="24"/>
      <c r="D13" s="10" t="s">
        <v>64</v>
      </c>
      <c r="E13" s="9" t="s">
        <v>17</v>
      </c>
      <c r="F13" s="3"/>
    </row>
    <row r="14" spans="1:6" x14ac:dyDescent="0.2">
      <c r="A14" s="24"/>
      <c r="B14" s="24"/>
      <c r="C14" s="24"/>
      <c r="D14" s="10" t="s">
        <v>64</v>
      </c>
      <c r="E14" s="9" t="s">
        <v>18</v>
      </c>
      <c r="F14" s="3"/>
    </row>
    <row r="15" spans="1:6" x14ac:dyDescent="0.2">
      <c r="A15" s="24"/>
      <c r="B15" s="24"/>
      <c r="C15" s="24"/>
      <c r="D15" s="4"/>
      <c r="E15" s="11"/>
      <c r="F15" s="3"/>
    </row>
    <row r="16" spans="1:6" ht="17" thickBot="1" x14ac:dyDescent="0.25">
      <c r="A16" s="24"/>
      <c r="B16" s="24"/>
      <c r="C16" s="24"/>
      <c r="D16" s="5"/>
      <c r="E16" s="12"/>
      <c r="F16" s="6"/>
    </row>
    <row r="17" spans="1:6" ht="17" thickTop="1" x14ac:dyDescent="0.2">
      <c r="A17" s="24"/>
      <c r="B17" s="24"/>
      <c r="C17" s="24"/>
      <c r="D17" s="7" t="s">
        <v>19</v>
      </c>
      <c r="E17" s="13"/>
      <c r="F17" s="8">
        <f>SUM(F3:F14)</f>
        <v>3000</v>
      </c>
    </row>
    <row r="18" spans="1:6" ht="17" x14ac:dyDescent="0.2">
      <c r="A18" s="27" t="s">
        <v>20</v>
      </c>
      <c r="B18" s="27"/>
      <c r="C18" s="24"/>
    </row>
    <row r="19" spans="1:6" ht="17" x14ac:dyDescent="0.2">
      <c r="A19" s="1" t="s">
        <v>21</v>
      </c>
      <c r="B19" s="21" t="s">
        <v>22</v>
      </c>
      <c r="C19" s="24"/>
      <c r="D19" s="27" t="s">
        <v>44</v>
      </c>
      <c r="E19" s="27"/>
      <c r="F19" s="27"/>
    </row>
    <row r="20" spans="1:6" x14ac:dyDescent="0.2">
      <c r="A20" s="18" t="s">
        <v>23</v>
      </c>
      <c r="B20" s="23">
        <v>1500</v>
      </c>
      <c r="C20" s="24"/>
      <c r="D20" s="1" t="s">
        <v>45</v>
      </c>
      <c r="E20" s="1" t="s">
        <v>6</v>
      </c>
      <c r="F20" s="1" t="s">
        <v>2</v>
      </c>
    </row>
    <row r="21" spans="1:6" x14ac:dyDescent="0.2">
      <c r="A21" s="19" t="s">
        <v>24</v>
      </c>
      <c r="B21" s="23">
        <v>1</v>
      </c>
      <c r="C21" s="24"/>
      <c r="D21" s="2" t="s">
        <v>46</v>
      </c>
      <c r="E21" s="9" t="s">
        <v>7</v>
      </c>
      <c r="F21" s="3"/>
    </row>
    <row r="22" spans="1:6" x14ac:dyDescent="0.2">
      <c r="A22" s="19" t="s">
        <v>25</v>
      </c>
      <c r="B22" s="23"/>
      <c r="C22" s="24"/>
      <c r="D22" s="4" t="s">
        <v>75</v>
      </c>
      <c r="E22" s="9" t="s">
        <v>8</v>
      </c>
      <c r="F22" s="3">
        <v>1000</v>
      </c>
    </row>
    <row r="23" spans="1:6" x14ac:dyDescent="0.2">
      <c r="A23" s="19" t="s">
        <v>26</v>
      </c>
      <c r="B23" s="23"/>
      <c r="C23" s="24"/>
      <c r="D23" s="4" t="s">
        <v>47</v>
      </c>
      <c r="E23" s="9" t="s">
        <v>9</v>
      </c>
      <c r="F23" s="3"/>
    </row>
    <row r="24" spans="1:6" x14ac:dyDescent="0.2">
      <c r="A24" s="19" t="s">
        <v>27</v>
      </c>
      <c r="B24" s="23"/>
      <c r="C24" s="24"/>
      <c r="D24" s="4" t="s">
        <v>48</v>
      </c>
      <c r="E24" s="9" t="s">
        <v>10</v>
      </c>
      <c r="F24" s="3"/>
    </row>
    <row r="25" spans="1:6" x14ac:dyDescent="0.2">
      <c r="A25" s="19" t="s">
        <v>28</v>
      </c>
      <c r="B25" s="23"/>
      <c r="C25" s="24"/>
      <c r="D25" s="4" t="s">
        <v>77</v>
      </c>
      <c r="E25" s="9" t="s">
        <v>11</v>
      </c>
      <c r="F25" s="3">
        <v>200</v>
      </c>
    </row>
    <row r="26" spans="1:6" x14ac:dyDescent="0.2">
      <c r="A26" s="19" t="s">
        <v>29</v>
      </c>
      <c r="B26" s="23"/>
      <c r="C26" s="24"/>
      <c r="D26" s="4" t="s">
        <v>49</v>
      </c>
      <c r="E26" s="9" t="s">
        <v>12</v>
      </c>
      <c r="F26" s="3"/>
    </row>
    <row r="27" spans="1:6" x14ac:dyDescent="0.2">
      <c r="A27" s="19" t="s">
        <v>30</v>
      </c>
      <c r="B27" s="23">
        <v>100</v>
      </c>
      <c r="C27" s="24"/>
      <c r="D27" s="4" t="s">
        <v>63</v>
      </c>
      <c r="E27" s="9" t="s">
        <v>13</v>
      </c>
      <c r="F27" s="3"/>
    </row>
    <row r="28" spans="1:6" x14ac:dyDescent="0.2">
      <c r="A28" s="19" t="s">
        <v>31</v>
      </c>
      <c r="B28" s="23"/>
      <c r="C28" s="24"/>
      <c r="D28" s="4" t="s">
        <v>76</v>
      </c>
      <c r="E28" s="9" t="s">
        <v>14</v>
      </c>
      <c r="F28" s="3">
        <v>1000</v>
      </c>
    </row>
    <row r="29" spans="1:6" x14ac:dyDescent="0.2">
      <c r="A29" s="19" t="s">
        <v>32</v>
      </c>
      <c r="B29" s="23"/>
      <c r="C29" s="24"/>
      <c r="D29" s="4" t="s">
        <v>50</v>
      </c>
      <c r="E29" s="9" t="s">
        <v>15</v>
      </c>
      <c r="F29" s="3"/>
    </row>
    <row r="30" spans="1:6" x14ac:dyDescent="0.2">
      <c r="A30" s="19" t="s">
        <v>33</v>
      </c>
      <c r="B30" s="23"/>
      <c r="C30" s="24"/>
      <c r="D30" s="4" t="s">
        <v>51</v>
      </c>
      <c r="E30" s="9" t="s">
        <v>16</v>
      </c>
      <c r="F30" s="3"/>
    </row>
    <row r="31" spans="1:6" ht="17" thickBot="1" x14ac:dyDescent="0.25">
      <c r="A31" s="19" t="s">
        <v>34</v>
      </c>
      <c r="B31" s="23"/>
      <c r="C31" s="24"/>
      <c r="D31" s="4" t="s">
        <v>62</v>
      </c>
      <c r="E31" s="25" t="s">
        <v>17</v>
      </c>
      <c r="F31" s="6"/>
    </row>
    <row r="32" spans="1:6" ht="18" thickTop="1" thickBot="1" x14ac:dyDescent="0.25">
      <c r="A32" s="19" t="s">
        <v>35</v>
      </c>
      <c r="B32" s="23"/>
      <c r="C32" s="24"/>
      <c r="D32" s="5" t="s">
        <v>52</v>
      </c>
      <c r="E32" s="14" t="s">
        <v>18</v>
      </c>
      <c r="F32" s="26"/>
    </row>
    <row r="33" spans="1:13" ht="17" thickTop="1" x14ac:dyDescent="0.2">
      <c r="A33" s="19" t="s">
        <v>36</v>
      </c>
      <c r="B33" s="23"/>
      <c r="C33" s="24"/>
      <c r="D33" s="7" t="s">
        <v>53</v>
      </c>
      <c r="E33" s="13"/>
      <c r="F33" s="8">
        <f>SUM(F21:F31)</f>
        <v>2200</v>
      </c>
    </row>
    <row r="34" spans="1:13" x14ac:dyDescent="0.2">
      <c r="A34" s="19" t="s">
        <v>37</v>
      </c>
      <c r="B34" s="23"/>
      <c r="C34" s="24"/>
      <c r="G34" s="24"/>
      <c r="H34" s="24"/>
      <c r="I34" s="24"/>
      <c r="J34" s="24"/>
      <c r="K34" s="24"/>
    </row>
    <row r="35" spans="1:13" x14ac:dyDescent="0.2">
      <c r="A35" s="19" t="s">
        <v>38</v>
      </c>
      <c r="B35" s="23"/>
      <c r="C35" s="24"/>
      <c r="D35" s="28" t="s">
        <v>79</v>
      </c>
      <c r="G35" s="24"/>
      <c r="H35" s="24"/>
      <c r="I35" s="24"/>
      <c r="J35" s="24"/>
      <c r="K35" s="24"/>
    </row>
    <row r="36" spans="1:13" x14ac:dyDescent="0.2">
      <c r="A36" s="19" t="s">
        <v>39</v>
      </c>
      <c r="B36" s="23"/>
      <c r="C36" s="24"/>
      <c r="D36" s="28" t="s">
        <v>80</v>
      </c>
      <c r="G36" s="24"/>
      <c r="H36" s="24"/>
      <c r="I36" s="24"/>
      <c r="J36" s="24"/>
      <c r="K36" s="24"/>
    </row>
    <row r="37" spans="1:13" x14ac:dyDescent="0.2">
      <c r="A37" s="19" t="s">
        <v>71</v>
      </c>
      <c r="B37" s="23">
        <v>300</v>
      </c>
      <c r="C37" s="24"/>
      <c r="D37" s="28" t="s">
        <v>81</v>
      </c>
      <c r="G37" s="24"/>
      <c r="H37" s="24"/>
      <c r="I37" s="24"/>
      <c r="J37" s="24"/>
      <c r="K37" s="24"/>
    </row>
    <row r="38" spans="1:13" x14ac:dyDescent="0.2">
      <c r="A38" s="19" t="s">
        <v>72</v>
      </c>
      <c r="B38" s="23">
        <v>60</v>
      </c>
      <c r="C38" s="24"/>
      <c r="G38" s="24"/>
      <c r="H38" s="24"/>
      <c r="I38" s="24"/>
      <c r="J38" s="24"/>
      <c r="K38" s="24"/>
    </row>
    <row r="39" spans="1:13" x14ac:dyDescent="0.2">
      <c r="A39" s="19" t="s">
        <v>40</v>
      </c>
      <c r="B39" s="23"/>
      <c r="C39" s="24"/>
      <c r="G39" s="24"/>
      <c r="H39" s="24"/>
      <c r="I39" s="24"/>
      <c r="J39" s="24"/>
      <c r="K39" s="24"/>
    </row>
    <row r="40" spans="1:13" x14ac:dyDescent="0.2">
      <c r="A40" s="19" t="s">
        <v>41</v>
      </c>
      <c r="B40" s="23"/>
      <c r="C40" s="24"/>
      <c r="G40" s="24"/>
      <c r="H40" s="24"/>
      <c r="I40" s="24"/>
      <c r="J40" s="24"/>
      <c r="K40" s="24"/>
    </row>
    <row r="41" spans="1:13" x14ac:dyDescent="0.2">
      <c r="A41" s="19" t="s">
        <v>42</v>
      </c>
      <c r="B41" s="23"/>
      <c r="C41" s="24"/>
      <c r="G41" s="24"/>
      <c r="H41" s="24"/>
      <c r="I41" s="24"/>
      <c r="J41" s="24"/>
      <c r="K41" s="24"/>
    </row>
    <row r="42" spans="1:13" ht="17" thickBot="1" x14ac:dyDescent="0.25">
      <c r="A42" s="20" t="s">
        <v>78</v>
      </c>
      <c r="B42" s="23">
        <f>B8*0.1</f>
        <v>650</v>
      </c>
      <c r="C42" s="24"/>
    </row>
    <row r="43" spans="1:13" ht="17" thickTop="1" x14ac:dyDescent="0.2">
      <c r="A43" s="7" t="s">
        <v>43</v>
      </c>
      <c r="B43" s="22">
        <f>SUM(B20:B42)</f>
        <v>2611</v>
      </c>
      <c r="C43" s="24"/>
    </row>
    <row r="44" spans="1:13" x14ac:dyDescent="0.2">
      <c r="C44" s="24"/>
    </row>
    <row r="45" spans="1:13" ht="17" x14ac:dyDescent="0.2">
      <c r="A45" s="17" t="s">
        <v>54</v>
      </c>
      <c r="B45" s="17"/>
      <c r="C45" s="17"/>
      <c r="G45" s="17"/>
      <c r="H45" s="17"/>
      <c r="I45" s="17"/>
      <c r="J45" s="17"/>
      <c r="K45" s="17"/>
      <c r="L45" s="17"/>
      <c r="M45" s="17"/>
    </row>
    <row r="46" spans="1:13" x14ac:dyDescent="0.2">
      <c r="A46" s="1" t="s">
        <v>55</v>
      </c>
      <c r="B46" s="1" t="s">
        <v>7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12</v>
      </c>
      <c r="H46" s="1" t="s">
        <v>13</v>
      </c>
      <c r="I46" s="1" t="s">
        <v>14</v>
      </c>
      <c r="J46" s="1" t="s">
        <v>15</v>
      </c>
      <c r="K46" s="1" t="s">
        <v>16</v>
      </c>
      <c r="L46" s="1" t="s">
        <v>17</v>
      </c>
      <c r="M46" s="1" t="s">
        <v>18</v>
      </c>
    </row>
    <row r="47" spans="1:13" x14ac:dyDescent="0.2">
      <c r="A47" s="2" t="s">
        <v>56</v>
      </c>
      <c r="B47" s="15"/>
      <c r="C47" s="15">
        <f t="shared" ref="C47:M47" si="0">B52</f>
        <v>3889</v>
      </c>
      <c r="D47" s="15">
        <f t="shared" si="0"/>
        <v>6778</v>
      </c>
      <c r="E47" s="15">
        <f t="shared" si="0"/>
        <v>11167</v>
      </c>
      <c r="F47" s="15">
        <f t="shared" si="0"/>
        <v>15056</v>
      </c>
      <c r="G47" s="15">
        <f t="shared" si="0"/>
        <v>20745</v>
      </c>
      <c r="H47" s="15">
        <f t="shared" si="0"/>
        <v>24634</v>
      </c>
      <c r="I47" s="15">
        <f t="shared" si="0"/>
        <v>28523</v>
      </c>
      <c r="J47" s="15">
        <f t="shared" si="0"/>
        <v>31912</v>
      </c>
      <c r="K47" s="15">
        <f t="shared" si="0"/>
        <v>35801</v>
      </c>
      <c r="L47" s="15">
        <f t="shared" si="0"/>
        <v>39690</v>
      </c>
      <c r="M47" s="3">
        <f t="shared" si="0"/>
        <v>43579</v>
      </c>
    </row>
    <row r="48" spans="1:13" x14ac:dyDescent="0.2">
      <c r="A48" s="4" t="s">
        <v>57</v>
      </c>
      <c r="B48" s="15">
        <f>B8</f>
        <v>6500</v>
      </c>
      <c r="C48" s="15">
        <f>B8</f>
        <v>6500</v>
      </c>
      <c r="D48" s="15">
        <f>B8</f>
        <v>6500</v>
      </c>
      <c r="E48" s="15">
        <f>B8</f>
        <v>6500</v>
      </c>
      <c r="F48" s="15">
        <f>B8</f>
        <v>6500</v>
      </c>
      <c r="G48" s="15">
        <f>B8</f>
        <v>6500</v>
      </c>
      <c r="H48" s="15">
        <f>B8</f>
        <v>6500</v>
      </c>
      <c r="I48" s="15">
        <f>B8</f>
        <v>6500</v>
      </c>
      <c r="J48" s="15">
        <f>B8</f>
        <v>6500</v>
      </c>
      <c r="K48" s="15">
        <f>B8</f>
        <v>6500</v>
      </c>
      <c r="L48" s="15">
        <f>B8</f>
        <v>6500</v>
      </c>
      <c r="M48" s="3">
        <f>B8</f>
        <v>6500</v>
      </c>
    </row>
    <row r="49" spans="1:13" x14ac:dyDescent="0.2">
      <c r="A49" s="4" t="s">
        <v>58</v>
      </c>
      <c r="B49" s="15">
        <f>F3</f>
        <v>0</v>
      </c>
      <c r="C49" s="15">
        <f>F4</f>
        <v>0</v>
      </c>
      <c r="D49" s="15">
        <f>F5</f>
        <v>500</v>
      </c>
      <c r="E49" s="15">
        <f>F6</f>
        <v>0</v>
      </c>
      <c r="F49" s="15">
        <f>F7</f>
        <v>2000</v>
      </c>
      <c r="G49" s="15">
        <f>F8</f>
        <v>0</v>
      </c>
      <c r="H49" s="15">
        <f>F9</f>
        <v>0</v>
      </c>
      <c r="I49" s="15">
        <f>F10</f>
        <v>500</v>
      </c>
      <c r="J49" s="15">
        <f>F11</f>
        <v>0</v>
      </c>
      <c r="K49" s="15">
        <f>F12</f>
        <v>0</v>
      </c>
      <c r="L49" s="15">
        <f>F13</f>
        <v>0</v>
      </c>
      <c r="M49" s="3">
        <f>F14</f>
        <v>0</v>
      </c>
    </row>
    <row r="50" spans="1:13" x14ac:dyDescent="0.2">
      <c r="A50" s="4" t="s">
        <v>59</v>
      </c>
      <c r="B50" s="15">
        <f>B43</f>
        <v>2611</v>
      </c>
      <c r="C50" s="15">
        <f>B43</f>
        <v>2611</v>
      </c>
      <c r="D50" s="15">
        <f>B43</f>
        <v>2611</v>
      </c>
      <c r="E50" s="15">
        <f>B43</f>
        <v>2611</v>
      </c>
      <c r="F50" s="15">
        <f>B43</f>
        <v>2611</v>
      </c>
      <c r="G50" s="15">
        <f>B43</f>
        <v>2611</v>
      </c>
      <c r="H50" s="15">
        <f>B43</f>
        <v>2611</v>
      </c>
      <c r="I50" s="15">
        <f>B43</f>
        <v>2611</v>
      </c>
      <c r="J50" s="15">
        <f>B43</f>
        <v>2611</v>
      </c>
      <c r="K50" s="15">
        <f>B43</f>
        <v>2611</v>
      </c>
      <c r="L50" s="15">
        <f>B43</f>
        <v>2611</v>
      </c>
      <c r="M50" s="15">
        <f>B43</f>
        <v>2611</v>
      </c>
    </row>
    <row r="51" spans="1:13" ht="17" thickBot="1" x14ac:dyDescent="0.25">
      <c r="A51" s="5" t="s">
        <v>60</v>
      </c>
      <c r="B51" s="16">
        <f>F21</f>
        <v>0</v>
      </c>
      <c r="C51" s="16">
        <f>F22</f>
        <v>1000</v>
      </c>
      <c r="D51" s="16">
        <f>F23</f>
        <v>0</v>
      </c>
      <c r="E51" s="16">
        <f>F24</f>
        <v>0</v>
      </c>
      <c r="F51" s="16">
        <f>F25</f>
        <v>200</v>
      </c>
      <c r="G51" s="16">
        <f>F26</f>
        <v>0</v>
      </c>
      <c r="H51" s="16">
        <f>F27</f>
        <v>0</v>
      </c>
      <c r="I51" s="16">
        <f>F28</f>
        <v>1000</v>
      </c>
      <c r="J51" s="16">
        <f>F29</f>
        <v>0</v>
      </c>
      <c r="K51" s="16">
        <f>F30</f>
        <v>0</v>
      </c>
      <c r="L51" s="16">
        <f>F31</f>
        <v>0</v>
      </c>
      <c r="M51" s="6">
        <f>F32</f>
        <v>0</v>
      </c>
    </row>
    <row r="52" spans="1:13" ht="17" thickTop="1" x14ac:dyDescent="0.2">
      <c r="A52" s="7" t="s">
        <v>61</v>
      </c>
      <c r="B52" s="8">
        <f>SUM(B47:B49)-B50-B51</f>
        <v>3889</v>
      </c>
      <c r="C52" s="8">
        <f t="shared" ref="C52:M52" si="1">SUM(C47:C49)-C50-C51</f>
        <v>6778</v>
      </c>
      <c r="D52" s="8">
        <f>SUM(D47:D49)-D50-D51</f>
        <v>11167</v>
      </c>
      <c r="E52" s="8">
        <f>SUM(E47:E49)-E50-E51</f>
        <v>15056</v>
      </c>
      <c r="F52" s="8">
        <f>SUM(F47:F49)-F50-F51</f>
        <v>20745</v>
      </c>
      <c r="G52" s="8">
        <f t="shared" si="1"/>
        <v>24634</v>
      </c>
      <c r="H52" s="8">
        <f t="shared" si="1"/>
        <v>28523</v>
      </c>
      <c r="I52" s="8">
        <f t="shared" si="1"/>
        <v>31912</v>
      </c>
      <c r="J52" s="8">
        <f t="shared" si="1"/>
        <v>35801</v>
      </c>
      <c r="K52" s="8">
        <f t="shared" si="1"/>
        <v>39690</v>
      </c>
      <c r="L52" s="8">
        <f t="shared" si="1"/>
        <v>43579</v>
      </c>
      <c r="M52" s="8">
        <f t="shared" si="1"/>
        <v>47468</v>
      </c>
    </row>
  </sheetData>
  <mergeCells count="4">
    <mergeCell ref="A1:B1"/>
    <mergeCell ref="D1:F1"/>
    <mergeCell ref="A18:B18"/>
    <mergeCell ref="D19:F1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Blasko</dc:creator>
  <cp:lastModifiedBy>Christopher Blasko</cp:lastModifiedBy>
  <dcterms:created xsi:type="dcterms:W3CDTF">2017-10-14T16:19:05Z</dcterms:created>
  <dcterms:modified xsi:type="dcterms:W3CDTF">2017-11-05T13:58:28Z</dcterms:modified>
</cp:coreProperties>
</file>